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968" activeTab="0"/>
  </bookViews>
  <sheets>
    <sheet name="Лист1" sheetId="1" r:id="rId1"/>
  </sheets>
  <definedNames>
    <definedName name="_xlnm.Print_Area" localSheetId="0">'Лист1'!$A$1:$G$52</definedName>
  </definedNames>
  <calcPr fullCalcOnLoad="1" refMode="R1C1"/>
</workbook>
</file>

<file path=xl/sharedStrings.xml><?xml version="1.0" encoding="utf-8"?>
<sst xmlns="http://schemas.openxmlformats.org/spreadsheetml/2006/main" count="102" uniqueCount="39">
  <si>
    <t>Комплексное сервисное обслуживание газона</t>
  </si>
  <si>
    <t>сотка</t>
  </si>
  <si>
    <t xml:space="preserve"> </t>
  </si>
  <si>
    <t>Наименование операции</t>
  </si>
  <si>
    <t>Аэрация газона профессиональным аэратором</t>
  </si>
  <si>
    <t>Стоимость, рублей</t>
  </si>
  <si>
    <t>Весенний период (апрель-май)</t>
  </si>
  <si>
    <t>Уборка растительных остатков после аэрации вручную</t>
  </si>
  <si>
    <t>Финишная уборка растительных остатков после аэрации механическим способом</t>
  </si>
  <si>
    <t>Единица измерения площади</t>
  </si>
  <si>
    <t>Прикатывание газона катком весом 120 кг</t>
  </si>
  <si>
    <t>Полив газона после внесения минеральных удобрений</t>
  </si>
  <si>
    <t>Внесение комплексных минеральных удобрений профессиональным РУМом</t>
  </si>
  <si>
    <t>Вывоз растительных остатков после аэрации</t>
  </si>
  <si>
    <t>Вывоз растительных остатков после скашивания</t>
  </si>
  <si>
    <t>Итого стоимость обслуживания 1 сотки газона за весенний период</t>
  </si>
  <si>
    <t>Летний период  (июнь-июль-август)</t>
  </si>
  <si>
    <t>Итого стоимость обслуживания 1 сотки газона в летний период</t>
  </si>
  <si>
    <t>Осенний период  (сентябрь-октябрь)</t>
  </si>
  <si>
    <t>Обработка газона фунгицидами против болезней</t>
  </si>
  <si>
    <t>Прайс-лист компании "Газонофф" на сервисное обслуживание газона</t>
  </si>
  <si>
    <t>Рекомендуемое количество операций за указанный период</t>
  </si>
  <si>
    <t>Стоимость обслуживания за указанный период</t>
  </si>
  <si>
    <t>Примечание</t>
  </si>
  <si>
    <t xml:space="preserve">Скашивание газона профессиональной газонокосилкой </t>
  </si>
  <si>
    <t>Обработка газона от сорняков профессиональным опрыскивателем</t>
  </si>
  <si>
    <t>Дополнительная уборка опавших листьев профессиональным пылесосом</t>
  </si>
  <si>
    <t>Итого стоимость обслуживания 1 сотки газона в осенний период</t>
  </si>
  <si>
    <t>Итого стоимость обслуживания 1 сотки газона с апреля по октябрь</t>
  </si>
  <si>
    <r>
      <rPr>
        <sz val="11"/>
        <rFont val="Arial"/>
        <family val="2"/>
      </rPr>
      <t xml:space="preserve">Чтобы заказать услуги «Сервисное обслуживание  газона» и получить полезные рекомендации в «Газонофф», </t>
    </r>
    <r>
      <rPr>
        <sz val="10"/>
        <rFont val="Arial"/>
        <family val="2"/>
      </rPr>
      <t xml:space="preserve"> </t>
    </r>
  </si>
  <si>
    <t xml:space="preserve"> информацией, имеющей отношение к газонам.</t>
  </si>
  <si>
    <t xml:space="preserve"> Специалисты компании ответят на ваши вопросы, помогут с оформлением заказа услуги, а также обеспечат любой  </t>
  </si>
  <si>
    <t xml:space="preserve">с учетом ваших потребностей. </t>
  </si>
  <si>
    <t xml:space="preserve">В компании "Газонофф" вы можете заказать  сервисное обслуживание в комплексе или каждую услугу по отдельности </t>
  </si>
  <si>
    <t>по соглашению сторон</t>
  </si>
  <si>
    <t>Борьба с грибами по мере их появления</t>
  </si>
  <si>
    <t>Действует гибкая система скидок!!!</t>
  </si>
  <si>
    <t>Срок действия предложения для Москвы и МО с 1 апреля по 30 октября</t>
  </si>
  <si>
    <r>
      <rPr>
        <sz val="11"/>
        <rFont val="Arial"/>
        <family val="2"/>
      </rPr>
      <t xml:space="preserve">позвоните  по телефону </t>
    </r>
    <r>
      <rPr>
        <b/>
        <u val="single"/>
        <sz val="12"/>
        <color indexed="10"/>
        <rFont val="Arial"/>
        <family val="2"/>
      </rPr>
      <t>+7906-098-99-22</t>
    </r>
    <r>
      <rPr>
        <b/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или напишите по адресу</t>
    </r>
    <r>
      <rPr>
        <u val="single"/>
        <sz val="11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gazonoff@inbox.ru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</si>
</sst>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u val="single"/>
      <sz val="20"/>
      <color indexed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i/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u val="single"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u val="single"/>
      <sz val="20"/>
      <color rgb="FFFF0000"/>
      <name val="Arial"/>
      <family val="2"/>
    </font>
    <font>
      <sz val="12"/>
      <color theme="1"/>
      <name val="Calibri"/>
      <family val="2"/>
    </font>
    <font>
      <b/>
      <i/>
      <sz val="10"/>
      <color rgb="FFFF0000"/>
      <name val="Arial"/>
      <family val="2"/>
    </font>
    <font>
      <b/>
      <i/>
      <u val="single"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3">
      <alignment/>
      <protection/>
    </xf>
    <xf numFmtId="0" fontId="0" fillId="0" borderId="0" xfId="0" applyAlignment="1">
      <alignment/>
    </xf>
    <xf numFmtId="3" fontId="2" fillId="0" borderId="10" xfId="53" applyNumberFormat="1" applyBorder="1" applyAlignment="1">
      <alignment horizontal="center" vertical="top" wrapText="1"/>
      <protection/>
    </xf>
    <xf numFmtId="0" fontId="2" fillId="0" borderId="11" xfId="53" applyBorder="1" applyAlignment="1">
      <alignment horizontal="center" vertical="center" wrapText="1"/>
      <protection/>
    </xf>
    <xf numFmtId="3" fontId="2" fillId="0" borderId="12" xfId="53" applyNumberForma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 wrapText="1"/>
      <protection/>
    </xf>
    <xf numFmtId="3" fontId="2" fillId="0" borderId="14" xfId="53" applyNumberForma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3" fontId="2" fillId="0" borderId="11" xfId="53" applyNumberFormat="1" applyBorder="1" applyAlignment="1">
      <alignment horizontal="center" vertical="center" wrapText="1"/>
      <protection/>
    </xf>
    <xf numFmtId="3" fontId="2" fillId="0" borderId="16" xfId="53" applyNumberForma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3" fontId="2" fillId="0" borderId="13" xfId="53" applyNumberFormat="1" applyBorder="1" applyAlignment="1">
      <alignment horizontal="center" vertical="center" wrapText="1"/>
      <protection/>
    </xf>
    <xf numFmtId="3" fontId="2" fillId="0" borderId="18" xfId="53" applyNumberFormat="1" applyBorder="1" applyAlignment="1">
      <alignment horizontal="center" vertical="center" wrapText="1"/>
      <protection/>
    </xf>
    <xf numFmtId="49" fontId="2" fillId="0" borderId="19" xfId="53" applyNumberFormat="1" applyBorder="1" applyAlignment="1">
      <alignment horizontal="center" vertical="center" wrapText="1"/>
      <protection/>
    </xf>
    <xf numFmtId="49" fontId="2" fillId="0" borderId="20" xfId="53" applyNumberFormat="1" applyBorder="1" applyAlignment="1">
      <alignment horizontal="center" vertical="center" wrapText="1"/>
      <protection/>
    </xf>
    <xf numFmtId="49" fontId="2" fillId="0" borderId="21" xfId="53" applyNumberFormat="1" applyBorder="1" applyAlignment="1">
      <alignment horizontal="center" vertical="center" wrapText="1"/>
      <protection/>
    </xf>
    <xf numFmtId="3" fontId="49" fillId="0" borderId="18" xfId="53" applyNumberFormat="1" applyFont="1" applyBorder="1" applyAlignment="1">
      <alignment horizontal="center" vertical="center" wrapText="1"/>
      <protection/>
    </xf>
    <xf numFmtId="3" fontId="50" fillId="33" borderId="22" xfId="53" applyNumberFormat="1" applyFont="1" applyFill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0" xfId="42" applyFont="1" applyAlignment="1" applyProtection="1">
      <alignment/>
      <protection/>
    </xf>
    <xf numFmtId="0" fontId="27" fillId="0" borderId="0" xfId="0" applyFont="1" applyAlignment="1">
      <alignment/>
    </xf>
    <xf numFmtId="0" fontId="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52" fillId="0" borderId="23" xfId="53" applyFont="1" applyBorder="1" applyAlignment="1">
      <alignment horizontal="center" vertical="center" wrapText="1"/>
      <protection/>
    </xf>
    <xf numFmtId="0" fontId="52" fillId="0" borderId="24" xfId="53" applyFont="1" applyBorder="1" applyAlignment="1">
      <alignment horizontal="center" vertical="center" wrapText="1"/>
      <protection/>
    </xf>
    <xf numFmtId="0" fontId="52" fillId="0" borderId="25" xfId="53" applyFont="1" applyBorder="1" applyAlignment="1">
      <alignment horizontal="center" vertical="center" wrapText="1"/>
      <protection/>
    </xf>
    <xf numFmtId="49" fontId="3" fillId="33" borderId="26" xfId="53" applyNumberFormat="1" applyFont="1" applyFill="1" applyBorder="1" applyAlignment="1">
      <alignment horizontal="center" vertical="center" wrapText="1"/>
      <protection/>
    </xf>
    <xf numFmtId="49" fontId="3" fillId="33" borderId="27" xfId="53" applyNumberFormat="1" applyFont="1" applyFill="1" applyBorder="1" applyAlignment="1">
      <alignment horizontal="center" vertical="center" wrapText="1"/>
      <protection/>
    </xf>
    <xf numFmtId="49" fontId="3" fillId="33" borderId="28" xfId="53" applyNumberFormat="1" applyFont="1" applyFill="1" applyBorder="1" applyAlignment="1">
      <alignment horizontal="center" vertical="center" wrapText="1"/>
      <protection/>
    </xf>
    <xf numFmtId="0" fontId="53" fillId="0" borderId="0" xfId="53" applyFont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azonoff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1"/>
  <sheetViews>
    <sheetView tabSelected="1" zoomScalePageLayoutView="0" workbookViewId="0" topLeftCell="A37">
      <selection activeCell="B57" sqref="B57"/>
    </sheetView>
  </sheetViews>
  <sheetFormatPr defaultColWidth="9.140625" defaultRowHeight="15"/>
  <cols>
    <col min="1" max="1" width="5.28125" style="0" customWidth="1"/>
    <col min="2" max="2" width="27.140625" style="0" customWidth="1"/>
    <col min="3" max="3" width="23.28125" style="0" customWidth="1"/>
    <col min="4" max="4" width="13.8515625" style="0" customWidth="1"/>
    <col min="5" max="5" width="13.28125" style="0" customWidth="1"/>
    <col min="6" max="6" width="20.57421875" style="0" customWidth="1"/>
    <col min="7" max="7" width="22.7109375" style="0" customWidth="1"/>
  </cols>
  <sheetData>
    <row r="1" spans="2:7" ht="17.25">
      <c r="B1" s="35" t="s">
        <v>20</v>
      </c>
      <c r="C1" s="35"/>
      <c r="D1" s="35"/>
      <c r="E1" s="35"/>
      <c r="F1" s="35"/>
      <c r="G1" s="35"/>
    </row>
    <row r="2" spans="2:7" ht="17.25">
      <c r="B2" s="35" t="s">
        <v>37</v>
      </c>
      <c r="C2" s="35"/>
      <c r="D2" s="35"/>
      <c r="E2" s="35"/>
      <c r="F2" s="35"/>
      <c r="G2" s="35"/>
    </row>
    <row r="3" spans="2:7" ht="15" thickBot="1">
      <c r="B3" s="36" t="s">
        <v>0</v>
      </c>
      <c r="C3" s="36"/>
      <c r="D3" s="36"/>
      <c r="E3" s="36"/>
      <c r="F3" s="36"/>
      <c r="G3" s="36"/>
    </row>
    <row r="4" spans="2:7" ht="39.75" thickBot="1">
      <c r="B4" s="14" t="s">
        <v>3</v>
      </c>
      <c r="C4" s="15" t="s">
        <v>21</v>
      </c>
      <c r="D4" s="15" t="s">
        <v>9</v>
      </c>
      <c r="E4" s="15" t="s">
        <v>5</v>
      </c>
      <c r="F4" s="16" t="s">
        <v>22</v>
      </c>
      <c r="G4" s="16" t="s">
        <v>23</v>
      </c>
    </row>
    <row r="5" spans="2:7" ht="28.5" customHeight="1" thickBot="1">
      <c r="B5" s="32" t="s">
        <v>6</v>
      </c>
      <c r="C5" s="33"/>
      <c r="D5" s="33"/>
      <c r="E5" s="33"/>
      <c r="F5" s="33"/>
      <c r="G5" s="34"/>
    </row>
    <row r="6" spans="2:7" ht="39">
      <c r="B6" s="8" t="s">
        <v>4</v>
      </c>
      <c r="C6" s="4">
        <v>1</v>
      </c>
      <c r="D6" s="4" t="s">
        <v>1</v>
      </c>
      <c r="E6" s="9">
        <v>1000</v>
      </c>
      <c r="F6" s="10">
        <f>E6*C6</f>
        <v>1000</v>
      </c>
      <c r="G6" s="5"/>
    </row>
    <row r="7" spans="2:9" ht="39">
      <c r="B7" s="11" t="s">
        <v>7</v>
      </c>
      <c r="C7" s="6">
        <v>1</v>
      </c>
      <c r="D7" s="6" t="s">
        <v>1</v>
      </c>
      <c r="E7" s="12">
        <v>300</v>
      </c>
      <c r="F7" s="10">
        <f aca="true" t="shared" si="0" ref="F7:F15">E7*C7</f>
        <v>300</v>
      </c>
      <c r="G7" s="7"/>
      <c r="I7" t="s">
        <v>2</v>
      </c>
    </row>
    <row r="8" spans="2:7" ht="52.5">
      <c r="B8" s="11" t="s">
        <v>8</v>
      </c>
      <c r="C8" s="6">
        <v>1</v>
      </c>
      <c r="D8" s="6" t="s">
        <v>1</v>
      </c>
      <c r="E8" s="12">
        <v>200</v>
      </c>
      <c r="F8" s="10">
        <f t="shared" si="0"/>
        <v>200</v>
      </c>
      <c r="G8" s="7"/>
    </row>
    <row r="9" spans="2:7" ht="39">
      <c r="B9" s="11" t="s">
        <v>12</v>
      </c>
      <c r="C9" s="6">
        <v>2</v>
      </c>
      <c r="D9" s="6" t="s">
        <v>1</v>
      </c>
      <c r="E9" s="12">
        <v>300</v>
      </c>
      <c r="F9" s="10">
        <f t="shared" si="0"/>
        <v>600</v>
      </c>
      <c r="G9" s="7"/>
    </row>
    <row r="10" spans="2:7" ht="26.25">
      <c r="B10" s="11" t="s">
        <v>10</v>
      </c>
      <c r="C10" s="6">
        <v>1</v>
      </c>
      <c r="D10" s="6" t="s">
        <v>1</v>
      </c>
      <c r="E10" s="12">
        <v>150</v>
      </c>
      <c r="F10" s="10">
        <f t="shared" si="0"/>
        <v>150</v>
      </c>
      <c r="G10" s="7"/>
    </row>
    <row r="11" spans="2:7" ht="26.25">
      <c r="B11" s="11" t="s">
        <v>11</v>
      </c>
      <c r="C11" s="6">
        <v>1</v>
      </c>
      <c r="D11" s="6" t="s">
        <v>1</v>
      </c>
      <c r="E11" s="12">
        <v>100</v>
      </c>
      <c r="F11" s="10">
        <f t="shared" si="0"/>
        <v>100</v>
      </c>
      <c r="G11" s="7"/>
    </row>
    <row r="12" spans="2:7" ht="26.25">
      <c r="B12" s="11" t="s">
        <v>13</v>
      </c>
      <c r="C12" s="6">
        <v>1</v>
      </c>
      <c r="D12" s="6" t="s">
        <v>1</v>
      </c>
      <c r="E12" s="12">
        <v>150</v>
      </c>
      <c r="F12" s="10">
        <f t="shared" si="0"/>
        <v>150</v>
      </c>
      <c r="G12" s="7"/>
    </row>
    <row r="13" spans="2:7" ht="39">
      <c r="B13" s="11" t="s">
        <v>24</v>
      </c>
      <c r="C13" s="6">
        <v>4</v>
      </c>
      <c r="D13" s="6" t="s">
        <v>1</v>
      </c>
      <c r="E13" s="12">
        <v>500</v>
      </c>
      <c r="F13" s="10">
        <f t="shared" si="0"/>
        <v>2000</v>
      </c>
      <c r="G13" s="7"/>
    </row>
    <row r="14" spans="2:7" ht="26.25">
      <c r="B14" s="11" t="s">
        <v>14</v>
      </c>
      <c r="C14" s="6">
        <v>4</v>
      </c>
      <c r="D14" s="6" t="s">
        <v>1</v>
      </c>
      <c r="E14" s="12">
        <v>150</v>
      </c>
      <c r="F14" s="10">
        <f t="shared" si="0"/>
        <v>600</v>
      </c>
      <c r="G14" s="7"/>
    </row>
    <row r="15" spans="2:7" ht="39">
      <c r="B15" s="11" t="s">
        <v>25</v>
      </c>
      <c r="C15" s="6">
        <v>1</v>
      </c>
      <c r="D15" s="6" t="s">
        <v>1</v>
      </c>
      <c r="E15" s="12">
        <v>1000</v>
      </c>
      <c r="F15" s="10">
        <f t="shared" si="0"/>
        <v>1000</v>
      </c>
      <c r="G15" s="7" t="s">
        <v>2</v>
      </c>
    </row>
    <row r="16" spans="2:7" ht="18" thickBot="1">
      <c r="B16" s="29" t="s">
        <v>15</v>
      </c>
      <c r="C16" s="30"/>
      <c r="D16" s="30"/>
      <c r="E16" s="31"/>
      <c r="F16" s="17">
        <f>SUM(F6:F15)</f>
        <v>6100</v>
      </c>
      <c r="G16" s="7"/>
    </row>
    <row r="17" spans="2:7" ht="39.75" thickBot="1">
      <c r="B17" s="14" t="s">
        <v>3</v>
      </c>
      <c r="C17" s="15" t="s">
        <v>21</v>
      </c>
      <c r="D17" s="15" t="s">
        <v>9</v>
      </c>
      <c r="E17" s="15" t="s">
        <v>5</v>
      </c>
      <c r="F17" s="16" t="s">
        <v>22</v>
      </c>
      <c r="G17" s="16" t="s">
        <v>23</v>
      </c>
    </row>
    <row r="18" spans="2:7" ht="15" thickBot="1">
      <c r="B18" s="32" t="s">
        <v>16</v>
      </c>
      <c r="C18" s="33"/>
      <c r="D18" s="33"/>
      <c r="E18" s="33"/>
      <c r="F18" s="33"/>
      <c r="G18" s="34"/>
    </row>
    <row r="19" spans="2:7" ht="39">
      <c r="B19" s="11" t="s">
        <v>24</v>
      </c>
      <c r="C19" s="6">
        <v>12</v>
      </c>
      <c r="D19" s="6" t="s">
        <v>1</v>
      </c>
      <c r="E19" s="12">
        <v>500</v>
      </c>
      <c r="F19" s="10">
        <f>E19*C19</f>
        <v>6000</v>
      </c>
      <c r="G19" s="7"/>
    </row>
    <row r="20" spans="2:12" ht="26.25">
      <c r="B20" s="11" t="s">
        <v>14</v>
      </c>
      <c r="C20" s="6">
        <v>12</v>
      </c>
      <c r="D20" s="6" t="s">
        <v>1</v>
      </c>
      <c r="E20" s="12">
        <v>150</v>
      </c>
      <c r="F20" s="10">
        <f>E20*C20</f>
        <v>1800</v>
      </c>
      <c r="G20" s="7"/>
      <c r="L20" s="2" t="s">
        <v>2</v>
      </c>
    </row>
    <row r="21" spans="2:7" ht="39">
      <c r="B21" s="11" t="s">
        <v>25</v>
      </c>
      <c r="C21" s="6">
        <v>2</v>
      </c>
      <c r="D21" s="6" t="s">
        <v>1</v>
      </c>
      <c r="E21" s="12">
        <v>1000</v>
      </c>
      <c r="F21" s="10">
        <f>E21*C21</f>
        <v>2000</v>
      </c>
      <c r="G21" s="7"/>
    </row>
    <row r="22" spans="2:7" ht="39">
      <c r="B22" s="11" t="s">
        <v>12</v>
      </c>
      <c r="C22" s="6">
        <v>3</v>
      </c>
      <c r="D22" s="6" t="s">
        <v>1</v>
      </c>
      <c r="E22" s="12">
        <v>300</v>
      </c>
      <c r="F22" s="10">
        <f>E22*C22</f>
        <v>900</v>
      </c>
      <c r="G22" s="7"/>
    </row>
    <row r="23" spans="2:9" ht="26.25">
      <c r="B23" s="11" t="s">
        <v>11</v>
      </c>
      <c r="C23" s="6">
        <v>3</v>
      </c>
      <c r="D23" s="6" t="s">
        <v>1</v>
      </c>
      <c r="E23" s="12">
        <v>100</v>
      </c>
      <c r="F23" s="10">
        <f>E23*C23</f>
        <v>300</v>
      </c>
      <c r="G23" s="7"/>
      <c r="I23" s="2" t="s">
        <v>2</v>
      </c>
    </row>
    <row r="24" spans="2:7" ht="18" thickBot="1">
      <c r="B24" s="29" t="s">
        <v>17</v>
      </c>
      <c r="C24" s="30"/>
      <c r="D24" s="30"/>
      <c r="E24" s="31"/>
      <c r="F24" s="17">
        <f>SUM(F19:F23)</f>
        <v>11000</v>
      </c>
      <c r="G24" s="7"/>
    </row>
    <row r="25" spans="2:7" s="2" customFormat="1" ht="39.75" thickBot="1">
      <c r="B25" s="14" t="s">
        <v>3</v>
      </c>
      <c r="C25" s="15" t="s">
        <v>21</v>
      </c>
      <c r="D25" s="15" t="s">
        <v>9</v>
      </c>
      <c r="E25" s="15" t="s">
        <v>5</v>
      </c>
      <c r="F25" s="16" t="s">
        <v>22</v>
      </c>
      <c r="G25" s="16" t="s">
        <v>23</v>
      </c>
    </row>
    <row r="26" spans="2:7" ht="15" thickBot="1">
      <c r="B26" s="32" t="s">
        <v>18</v>
      </c>
      <c r="C26" s="33"/>
      <c r="D26" s="33"/>
      <c r="E26" s="33"/>
      <c r="F26" s="33"/>
      <c r="G26" s="34"/>
    </row>
    <row r="27" spans="2:7" ht="39">
      <c r="B27" s="11" t="s">
        <v>24</v>
      </c>
      <c r="C27" s="6">
        <v>6</v>
      </c>
      <c r="D27" s="6" t="s">
        <v>1</v>
      </c>
      <c r="E27" s="12">
        <v>500</v>
      </c>
      <c r="F27" s="10">
        <f aca="true" t="shared" si="1" ref="F27:F33">E27*C27</f>
        <v>3000</v>
      </c>
      <c r="G27" s="7"/>
    </row>
    <row r="28" spans="2:7" ht="26.25">
      <c r="B28" s="11" t="s">
        <v>14</v>
      </c>
      <c r="C28" s="6">
        <v>6</v>
      </c>
      <c r="D28" s="6" t="s">
        <v>1</v>
      </c>
      <c r="E28" s="12">
        <v>150</v>
      </c>
      <c r="F28" s="10">
        <f t="shared" si="1"/>
        <v>900</v>
      </c>
      <c r="G28" s="7"/>
    </row>
    <row r="29" spans="2:7" ht="39">
      <c r="B29" s="11" t="s">
        <v>25</v>
      </c>
      <c r="C29" s="6">
        <v>1</v>
      </c>
      <c r="D29" s="6" t="s">
        <v>1</v>
      </c>
      <c r="E29" s="12">
        <v>1000</v>
      </c>
      <c r="F29" s="10">
        <f t="shared" si="1"/>
        <v>1000</v>
      </c>
      <c r="G29" s="7"/>
    </row>
    <row r="30" spans="2:7" ht="39">
      <c r="B30" s="11" t="s">
        <v>12</v>
      </c>
      <c r="C30" s="6">
        <v>1</v>
      </c>
      <c r="D30" s="6" t="s">
        <v>1</v>
      </c>
      <c r="E30" s="12">
        <v>300</v>
      </c>
      <c r="F30" s="10">
        <f t="shared" si="1"/>
        <v>300</v>
      </c>
      <c r="G30" s="7"/>
    </row>
    <row r="31" spans="2:7" ht="26.25">
      <c r="B31" s="11" t="s">
        <v>11</v>
      </c>
      <c r="C31" s="6">
        <v>1</v>
      </c>
      <c r="D31" s="6" t="s">
        <v>1</v>
      </c>
      <c r="E31" s="12">
        <v>100</v>
      </c>
      <c r="F31" s="10">
        <f t="shared" si="1"/>
        <v>100</v>
      </c>
      <c r="G31" s="7"/>
    </row>
    <row r="32" spans="2:7" ht="39">
      <c r="B32" s="11" t="s">
        <v>19</v>
      </c>
      <c r="C32" s="6">
        <v>1</v>
      </c>
      <c r="D32" s="6" t="s">
        <v>1</v>
      </c>
      <c r="E32" s="12">
        <v>1000</v>
      </c>
      <c r="F32" s="10">
        <f t="shared" si="1"/>
        <v>1000</v>
      </c>
      <c r="G32" s="7" t="s">
        <v>34</v>
      </c>
    </row>
    <row r="33" spans="2:8" ht="39">
      <c r="B33" s="11" t="s">
        <v>4</v>
      </c>
      <c r="C33" s="6">
        <v>0</v>
      </c>
      <c r="D33" s="6" t="s">
        <v>1</v>
      </c>
      <c r="E33" s="12">
        <v>0</v>
      </c>
      <c r="F33" s="10">
        <f t="shared" si="1"/>
        <v>0</v>
      </c>
      <c r="G33" s="7" t="s">
        <v>34</v>
      </c>
      <c r="H33" s="2" t="s">
        <v>2</v>
      </c>
    </row>
    <row r="34" spans="2:7" s="2" customFormat="1" ht="39">
      <c r="B34" s="11" t="s">
        <v>7</v>
      </c>
      <c r="C34" s="6">
        <v>0</v>
      </c>
      <c r="D34" s="6" t="s">
        <v>1</v>
      </c>
      <c r="E34" s="12">
        <v>0</v>
      </c>
      <c r="F34" s="10">
        <v>0</v>
      </c>
      <c r="G34" s="7" t="s">
        <v>34</v>
      </c>
    </row>
    <row r="35" spans="2:7" s="2" customFormat="1" ht="52.5">
      <c r="B35" s="11" t="s">
        <v>8</v>
      </c>
      <c r="C35" s="6">
        <v>0</v>
      </c>
      <c r="D35" s="6" t="s">
        <v>1</v>
      </c>
      <c r="E35" s="12">
        <v>0</v>
      </c>
      <c r="F35" s="10">
        <v>0</v>
      </c>
      <c r="G35" s="7" t="s">
        <v>34</v>
      </c>
    </row>
    <row r="36" spans="2:7" s="2" customFormat="1" ht="26.25">
      <c r="B36" s="11" t="s">
        <v>13</v>
      </c>
      <c r="C36" s="6">
        <v>0</v>
      </c>
      <c r="D36" s="6" t="s">
        <v>1</v>
      </c>
      <c r="E36" s="12">
        <v>0</v>
      </c>
      <c r="F36" s="10">
        <v>0</v>
      </c>
      <c r="G36" s="7" t="s">
        <v>34</v>
      </c>
    </row>
    <row r="37" spans="2:7" ht="26.25">
      <c r="B37" s="11" t="s">
        <v>35</v>
      </c>
      <c r="C37" s="6">
        <v>0</v>
      </c>
      <c r="D37" s="6" t="s">
        <v>1</v>
      </c>
      <c r="E37" s="12">
        <v>0</v>
      </c>
      <c r="F37" s="13">
        <v>0</v>
      </c>
      <c r="G37" s="7" t="s">
        <v>34</v>
      </c>
    </row>
    <row r="38" spans="2:8" s="2" customFormat="1" ht="52.5">
      <c r="B38" s="11" t="s">
        <v>26</v>
      </c>
      <c r="C38" s="6">
        <v>0</v>
      </c>
      <c r="D38" s="6" t="s">
        <v>1</v>
      </c>
      <c r="E38" s="12">
        <v>0</v>
      </c>
      <c r="F38" s="13">
        <v>0</v>
      </c>
      <c r="G38" s="7" t="s">
        <v>34</v>
      </c>
      <c r="H38" s="2" t="s">
        <v>2</v>
      </c>
    </row>
    <row r="39" spans="2:7" s="2" customFormat="1" ht="17.25">
      <c r="B39" s="29" t="s">
        <v>27</v>
      </c>
      <c r="C39" s="30"/>
      <c r="D39" s="30"/>
      <c r="E39" s="31"/>
      <c r="F39" s="17">
        <f>SUM(F27:F38)</f>
        <v>6300</v>
      </c>
      <c r="G39" s="7"/>
    </row>
    <row r="40" spans="2:7" ht="14.25">
      <c r="B40" s="11"/>
      <c r="C40" s="6"/>
      <c r="D40" s="6"/>
      <c r="E40" s="12"/>
      <c r="F40" s="13"/>
      <c r="G40" s="7"/>
    </row>
    <row r="41" spans="2:7" ht="24.75" thickBot="1">
      <c r="B41" s="29" t="s">
        <v>28</v>
      </c>
      <c r="C41" s="30"/>
      <c r="D41" s="30"/>
      <c r="E41" s="31"/>
      <c r="F41" s="18">
        <f>F39+F24+F16</f>
        <v>23400</v>
      </c>
      <c r="G41" s="3"/>
    </row>
    <row r="42" spans="3:7" ht="14.25">
      <c r="C42" s="1"/>
      <c r="D42" s="1"/>
      <c r="E42" s="1"/>
      <c r="F42" s="1"/>
      <c r="G42" s="1"/>
    </row>
    <row r="43" spans="2:36" ht="14.25">
      <c r="B43" s="21" t="s">
        <v>29</v>
      </c>
      <c r="C43" s="19"/>
      <c r="D43" s="19"/>
      <c r="E43" s="19"/>
      <c r="F43" s="19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2:7" ht="15">
      <c r="B44" s="23" t="s">
        <v>38</v>
      </c>
      <c r="C44" s="20"/>
      <c r="D44" s="20"/>
      <c r="E44" s="20"/>
      <c r="F44" s="1"/>
      <c r="G44" s="1"/>
    </row>
    <row r="45" spans="2:7" ht="14.25">
      <c r="B45" s="20" t="s">
        <v>31</v>
      </c>
      <c r="C45" s="20"/>
      <c r="D45" s="20"/>
      <c r="E45" s="20"/>
      <c r="F45" s="20"/>
      <c r="G45" s="20"/>
    </row>
    <row r="46" spans="2:7" ht="14.25">
      <c r="B46" s="20" t="s">
        <v>30</v>
      </c>
      <c r="C46" s="24"/>
      <c r="D46" s="24"/>
      <c r="E46" s="24"/>
      <c r="F46" s="24"/>
      <c r="G46" s="24"/>
    </row>
    <row r="47" spans="2:7" s="28" customFormat="1" ht="14.25">
      <c r="B47" s="37"/>
      <c r="C47" s="37"/>
      <c r="D47" s="37"/>
      <c r="E47" s="37"/>
      <c r="F47" s="37"/>
      <c r="G47" s="37"/>
    </row>
    <row r="48" spans="2:11" ht="15">
      <c r="B48" s="25" t="s">
        <v>33</v>
      </c>
      <c r="C48" s="25"/>
      <c r="D48" s="25"/>
      <c r="E48" s="25"/>
      <c r="F48" s="25"/>
      <c r="G48" s="25"/>
      <c r="H48" s="25"/>
      <c r="K48" s="27"/>
    </row>
    <row r="49" spans="2:8" ht="15">
      <c r="B49" s="25" t="s">
        <v>32</v>
      </c>
      <c r="C49" s="25"/>
      <c r="D49" s="25"/>
      <c r="E49" s="25"/>
      <c r="F49" s="25"/>
      <c r="G49" s="25"/>
      <c r="H49" s="25"/>
    </row>
    <row r="50" ht="14.25">
      <c r="B50" s="26" t="s">
        <v>36</v>
      </c>
    </row>
    <row r="51" ht="14.25">
      <c r="B51" s="2"/>
    </row>
    <row r="52" ht="4.5" customHeight="1"/>
  </sheetData>
  <sheetProtection/>
  <mergeCells count="11">
    <mergeCell ref="B1:G1"/>
    <mergeCell ref="B2:G2"/>
    <mergeCell ref="B3:G3"/>
    <mergeCell ref="B5:G5"/>
    <mergeCell ref="B47:G47"/>
    <mergeCell ref="B16:E16"/>
    <mergeCell ref="B18:G18"/>
    <mergeCell ref="B24:E24"/>
    <mergeCell ref="B26:G26"/>
    <mergeCell ref="B39:E39"/>
    <mergeCell ref="B41:E41"/>
  </mergeCells>
  <hyperlinks>
    <hyperlink ref="B43" r:id="rId1" display="mailto:info@gazonoff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Павел</cp:lastModifiedBy>
  <cp:lastPrinted>2011-03-21T15:36:09Z</cp:lastPrinted>
  <dcterms:created xsi:type="dcterms:W3CDTF">2011-02-10T09:41:53Z</dcterms:created>
  <dcterms:modified xsi:type="dcterms:W3CDTF">2021-03-19T13:01:10Z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